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ryanston PC\Audit\Audit 2025-2026\"/>
    </mc:Choice>
  </mc:AlternateContent>
  <xr:revisionPtr revIDLastSave="0" documentId="8_{EFC36D07-05B3-495F-A5AD-2FC70FD12BBA}" xr6:coauthVersionLast="47" xr6:coauthVersionMax="47" xr10:uidLastSave="{00000000-0000-0000-0000-000000000000}"/>
  <bookViews>
    <workbookView xWindow="-120" yWindow="-120" windowWidth="29040" windowHeight="15720" xr2:uid="{BD9741A6-649C-42F6-A4F4-FA1F231A9AF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D38" i="1"/>
  <c r="D13" i="1"/>
  <c r="D6" i="1" l="1"/>
</calcChain>
</file>

<file path=xl/sharedStrings.xml><?xml version="1.0" encoding="utf-8"?>
<sst xmlns="http://schemas.openxmlformats.org/spreadsheetml/2006/main" count="37" uniqueCount="35">
  <si>
    <t xml:space="preserve">Opening Balance </t>
  </si>
  <si>
    <t>Current Account</t>
  </si>
  <si>
    <t>Savings Account</t>
  </si>
  <si>
    <t>Total</t>
  </si>
  <si>
    <t>Precept</t>
  </si>
  <si>
    <t>VAT Refund</t>
  </si>
  <si>
    <t xml:space="preserve">Total </t>
  </si>
  <si>
    <t>Expenditure</t>
  </si>
  <si>
    <t>Clerk's Wages</t>
  </si>
  <si>
    <t>Clerk's Expenses</t>
  </si>
  <si>
    <t>Training &amp; Seminars</t>
  </si>
  <si>
    <t>Parish Council expenses</t>
  </si>
  <si>
    <t>Grass Cutting</t>
  </si>
  <si>
    <t>Membership Fees</t>
  </si>
  <si>
    <t>Audit &amp; Governance</t>
  </si>
  <si>
    <t>Stationery</t>
  </si>
  <si>
    <t>Grants &amp; Donations</t>
  </si>
  <si>
    <t>Neighbourhood Plan</t>
  </si>
  <si>
    <t>Website</t>
  </si>
  <si>
    <t xml:space="preserve">End of year total </t>
  </si>
  <si>
    <t>Income</t>
  </si>
  <si>
    <t>Opening balance</t>
  </si>
  <si>
    <t>Insurance</t>
  </si>
  <si>
    <t>Hall Hire</t>
  </si>
  <si>
    <t>Other Maintenance</t>
  </si>
  <si>
    <t>Contingency</t>
  </si>
  <si>
    <t>Recreation/trees</t>
  </si>
  <si>
    <t>Election cost</t>
  </si>
  <si>
    <t>Village Furniture</t>
  </si>
  <si>
    <t>HMR tax-ni</t>
  </si>
  <si>
    <t>Defib</t>
  </si>
  <si>
    <t>Bryanston Parish Council end of year accounts summary 2025-2026</t>
  </si>
  <si>
    <t>Income 2025-2026</t>
  </si>
  <si>
    <t>Allotment 106</t>
  </si>
  <si>
    <t>Allotments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</si>
</sst>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1" xfId="1" applyFont="1" applyBorder="1"/>
    <xf numFmtId="44" fontId="2" fillId="0" borderId="1" xfId="0" applyNumberFormat="1" applyFont="1" applyBorder="1"/>
    <xf numFmtId="0" fontId="3" fillId="0" borderId="0" xfId="0" applyFont="1"/>
    <xf numFmtId="0" fontId="4" fillId="0" borderId="0" xfId="0" applyFont="1"/>
    <xf numFmtId="44" fontId="1" fillId="0" borderId="0" xfId="1" applyFont="1"/>
    <xf numFmtId="44" fontId="1" fillId="0" borderId="1" xfId="1" applyFont="1" applyBorder="1"/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92C7-8A7C-47D1-9416-B8221F646199}">
  <dimension ref="A1:J44"/>
  <sheetViews>
    <sheetView tabSelected="1" topLeftCell="A37" workbookViewId="0">
      <selection activeCell="E48" sqref="E48"/>
    </sheetView>
  </sheetViews>
  <sheetFormatPr defaultRowHeight="15" x14ac:dyDescent="0.25"/>
  <cols>
    <col min="4" max="4" width="15.140625" customWidth="1"/>
  </cols>
  <sheetData>
    <row r="1" spans="1:10" ht="21" x14ac:dyDescent="0.35">
      <c r="A1" s="5" t="s">
        <v>31</v>
      </c>
      <c r="B1" s="5"/>
      <c r="C1" s="5"/>
      <c r="D1" s="5"/>
      <c r="E1" s="5"/>
      <c r="F1" s="5"/>
      <c r="G1" s="6"/>
      <c r="H1" s="6"/>
      <c r="I1" s="6"/>
      <c r="J1" s="6"/>
    </row>
    <row r="2" spans="1:10" x14ac:dyDescent="0.25">
      <c r="A2" s="2" t="s">
        <v>0</v>
      </c>
      <c r="D2" s="1"/>
    </row>
    <row r="3" spans="1:10" x14ac:dyDescent="0.25">
      <c r="A3" t="s">
        <v>1</v>
      </c>
      <c r="D3" s="1">
        <v>3299.94</v>
      </c>
    </row>
    <row r="4" spans="1:10" x14ac:dyDescent="0.25">
      <c r="A4" t="s">
        <v>2</v>
      </c>
      <c r="D4" s="1">
        <v>0</v>
      </c>
    </row>
    <row r="5" spans="1:10" x14ac:dyDescent="0.25">
      <c r="D5" s="1"/>
    </row>
    <row r="6" spans="1:10" x14ac:dyDescent="0.25">
      <c r="A6" s="2" t="s">
        <v>3</v>
      </c>
      <c r="D6" s="3">
        <f>SUM(D3:D5)</f>
        <v>3299.94</v>
      </c>
    </row>
    <row r="7" spans="1:10" x14ac:dyDescent="0.25">
      <c r="D7" s="1"/>
    </row>
    <row r="8" spans="1:10" x14ac:dyDescent="0.25">
      <c r="A8" s="2" t="s">
        <v>32</v>
      </c>
      <c r="D8" s="1"/>
    </row>
    <row r="9" spans="1:10" x14ac:dyDescent="0.25">
      <c r="A9" t="s">
        <v>4</v>
      </c>
      <c r="D9" s="1">
        <v>12000</v>
      </c>
    </row>
    <row r="10" spans="1:10" x14ac:dyDescent="0.25">
      <c r="A10" t="s">
        <v>5</v>
      </c>
      <c r="D10" s="1">
        <v>869.7</v>
      </c>
    </row>
    <row r="11" spans="1:10" x14ac:dyDescent="0.25">
      <c r="A11" t="s">
        <v>33</v>
      </c>
      <c r="D11" s="1">
        <v>5042.33</v>
      </c>
    </row>
    <row r="12" spans="1:10" x14ac:dyDescent="0.25">
      <c r="D12" s="1"/>
    </row>
    <row r="13" spans="1:10" x14ac:dyDescent="0.25">
      <c r="A13" s="2" t="s">
        <v>6</v>
      </c>
      <c r="D13" s="3">
        <f>SUM(D9:D12)</f>
        <v>17912.03</v>
      </c>
    </row>
    <row r="14" spans="1:10" x14ac:dyDescent="0.25">
      <c r="D14" s="1"/>
    </row>
    <row r="15" spans="1:10" x14ac:dyDescent="0.25">
      <c r="A15" s="2" t="s">
        <v>7</v>
      </c>
      <c r="D15" s="1"/>
    </row>
    <row r="16" spans="1:10" x14ac:dyDescent="0.25">
      <c r="A16" t="s">
        <v>9</v>
      </c>
      <c r="D16" s="1">
        <v>610.29999999999995</v>
      </c>
    </row>
    <row r="17" spans="1:4" x14ac:dyDescent="0.25">
      <c r="A17" t="s">
        <v>8</v>
      </c>
      <c r="D17" s="1">
        <v>3522.72</v>
      </c>
    </row>
    <row r="18" spans="1:4" x14ac:dyDescent="0.25">
      <c r="A18" t="s">
        <v>16</v>
      </c>
      <c r="D18" s="1">
        <v>528.79</v>
      </c>
    </row>
    <row r="19" spans="1:4" x14ac:dyDescent="0.25">
      <c r="A19" t="s">
        <v>12</v>
      </c>
      <c r="D19" s="1">
        <v>1668</v>
      </c>
    </row>
    <row r="20" spans="1:4" x14ac:dyDescent="0.25">
      <c r="A20" t="s">
        <v>23</v>
      </c>
      <c r="D20" s="1">
        <v>158.80000000000001</v>
      </c>
    </row>
    <row r="21" spans="1:4" x14ac:dyDescent="0.25">
      <c r="A21" t="s">
        <v>22</v>
      </c>
      <c r="D21" s="1">
        <v>140.62</v>
      </c>
    </row>
    <row r="22" spans="1:4" x14ac:dyDescent="0.25">
      <c r="A22" t="s">
        <v>13</v>
      </c>
      <c r="D22" s="1">
        <v>243.9</v>
      </c>
    </row>
    <row r="23" spans="1:4" x14ac:dyDescent="0.25">
      <c r="A23" t="s">
        <v>17</v>
      </c>
      <c r="D23" s="1">
        <v>12.16</v>
      </c>
    </row>
    <row r="24" spans="1:4" x14ac:dyDescent="0.25">
      <c r="A24" t="s">
        <v>24</v>
      </c>
      <c r="D24" s="1">
        <v>114</v>
      </c>
    </row>
    <row r="25" spans="1:4" x14ac:dyDescent="0.25">
      <c r="A25" t="s">
        <v>11</v>
      </c>
      <c r="D25" s="1">
        <v>511.88</v>
      </c>
    </row>
    <row r="26" spans="1:4" x14ac:dyDescent="0.25">
      <c r="A26" t="s">
        <v>14</v>
      </c>
      <c r="D26" s="1">
        <v>228</v>
      </c>
    </row>
    <row r="27" spans="1:4" x14ac:dyDescent="0.25">
      <c r="A27" t="s">
        <v>15</v>
      </c>
      <c r="D27" s="1">
        <v>393.99</v>
      </c>
    </row>
    <row r="28" spans="1:4" x14ac:dyDescent="0.25">
      <c r="A28" t="s">
        <v>10</v>
      </c>
      <c r="D28" s="1">
        <v>75</v>
      </c>
    </row>
    <row r="29" spans="1:4" x14ac:dyDescent="0.25">
      <c r="A29" t="s">
        <v>25</v>
      </c>
      <c r="D29" s="1">
        <v>0</v>
      </c>
    </row>
    <row r="30" spans="1:4" x14ac:dyDescent="0.25">
      <c r="A30" t="s">
        <v>26</v>
      </c>
      <c r="D30" s="1">
        <v>44.99</v>
      </c>
    </row>
    <row r="31" spans="1:4" x14ac:dyDescent="0.25">
      <c r="A31" t="s">
        <v>27</v>
      </c>
      <c r="D31" s="1">
        <v>0</v>
      </c>
    </row>
    <row r="32" spans="1:4" x14ac:dyDescent="0.25">
      <c r="A32" t="s">
        <v>28</v>
      </c>
      <c r="D32" s="1">
        <v>1449.1</v>
      </c>
    </row>
    <row r="33" spans="1:4" x14ac:dyDescent="0.25">
      <c r="A33" t="s">
        <v>29</v>
      </c>
      <c r="D33" s="1">
        <v>2659.67</v>
      </c>
    </row>
    <row r="34" spans="1:4" x14ac:dyDescent="0.25">
      <c r="A34" t="s">
        <v>30</v>
      </c>
      <c r="D34" s="9">
        <v>0</v>
      </c>
    </row>
    <row r="35" spans="1:4" x14ac:dyDescent="0.25">
      <c r="A35" t="s">
        <v>34</v>
      </c>
      <c r="D35" s="9">
        <v>5585</v>
      </c>
    </row>
    <row r="36" spans="1:4" x14ac:dyDescent="0.25">
      <c r="A36" t="s">
        <v>18</v>
      </c>
      <c r="D36" s="1">
        <v>480</v>
      </c>
    </row>
    <row r="38" spans="1:4" x14ac:dyDescent="0.25">
      <c r="A38" s="2" t="s">
        <v>3</v>
      </c>
      <c r="D38" s="4">
        <f>SUM(D16:D37)</f>
        <v>18426.919999999998</v>
      </c>
    </row>
    <row r="40" spans="1:4" x14ac:dyDescent="0.25">
      <c r="A40" s="2" t="s">
        <v>19</v>
      </c>
    </row>
    <row r="41" spans="1:4" x14ac:dyDescent="0.25">
      <c r="A41" t="s">
        <v>21</v>
      </c>
      <c r="D41" s="1">
        <v>3299.94</v>
      </c>
    </row>
    <row r="42" spans="1:4" x14ac:dyDescent="0.25">
      <c r="A42" t="s">
        <v>20</v>
      </c>
      <c r="D42" s="8">
        <v>17913.03</v>
      </c>
    </row>
    <row r="43" spans="1:4" x14ac:dyDescent="0.25">
      <c r="A43" t="s">
        <v>7</v>
      </c>
      <c r="D43" s="7">
        <v>-18426.919999999998</v>
      </c>
    </row>
    <row r="44" spans="1:4" x14ac:dyDescent="0.25">
      <c r="D44" s="3">
        <f>SUM(D41:D43)</f>
        <v>2786.0499999999993</v>
      </c>
    </row>
  </sheetData>
  <dataValidations count="2">
    <dataValidation type="list" allowBlank="1" showInputMessage="1" promptTitle="Categories" prompt="Select a category from the drop-down list." sqref="A17:A36 A9:A11" xr:uid="{00DCF310-9309-4F7F-A24A-409697FF15C4}">
      <formula1>INDIRECT("CategoryTable[Name]")</formula1>
    </dataValidation>
    <dataValidation type="list" allowBlank="1" showInputMessage="1" showErrorMessage="1" sqref="A16" xr:uid="{F16AD965-A438-4BFC-9D3D-63F60CCA8F25}">
      <formula1>INDIRECT("CategoryTable[Name]")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2425F-EEB6-405E-B40E-90F6B25FE19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Phillips</dc:creator>
  <cp:lastModifiedBy>Nicola Phillips</cp:lastModifiedBy>
  <cp:lastPrinted>2024-04-17T12:00:46Z</cp:lastPrinted>
  <dcterms:created xsi:type="dcterms:W3CDTF">2023-04-27T11:00:04Z</dcterms:created>
  <dcterms:modified xsi:type="dcterms:W3CDTF">2026-04-02T09:39:52Z</dcterms:modified>
</cp:coreProperties>
</file>